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<sst xmlns="http://schemas.openxmlformats.org/spreadsheetml/2006/main" count="48" uniqueCount="48">
  <si>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</si>
  <si>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</si>
  <si>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</si>
  <si>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</si>
  <si>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</si>
  <si>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</si>
  <si>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</si>
  <si>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</si>
  <si>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</si>
  <si>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</si>
  <si>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</si>
  <si>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</si>
  <si>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</si>
  <si>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</si>
  <si>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</si>
  <si>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</si>
  <si>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</si>
  <si>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</si>
  <si>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</si>
  <si>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</si>
  <si>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</si>
  <si>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</si>
  <si>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</si>
  <si>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</si>
  <si>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</si>
  <si>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</si>
  <si>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</si>
  <si>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</si>
  <si>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</si>
  <si>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</si>
  <si>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</si>
  <si>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</si>
  <si>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</si>
  <si>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</si>
  <si>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</si>
  <si>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</si>
  <si>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</si>
  <si>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</si>
  <si>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</si>
  <si>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</si>
  <si>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</si>
  <si>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</si>
  <si>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TECNOLOGICA DE TULA-TEPEJI</t>
  </si>
  <si>
    <t>RECTORA</t>
  </si>
  <si>
    <t>C.P. AARÓN MARTÍN MARTÍNEZ</t>
  </si>
  <si>
    <t>DRA. IRASEMA ERNESTINA LINARES MEDINA</t>
  </si>
  <si>
    <t>DIRECTOR DE ADMINISTRACIÓN Y FINANZAS</t>
  </si>
  <si>
    <t>Del 1 de Enero al 31 de Marzo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</si>
</sst>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3" fontId="47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48" fillId="0" borderId="11" xfId="0" applyFont="1" applyFill="1" applyBorder="1" applyAlignment="1">
      <alignment horizontal="justify" vertical="center" wrapText="1"/>
    </xf>
    <xf numFmtId="3" fontId="47" fillId="0" borderId="10" xfId="0" applyNumberFormat="1" applyFont="1" applyFill="1" applyBorder="1" applyAlignment="1" applyProtection="1">
      <alignment horizontal="right" vertical="center" wrapText="1"/>
      <protection/>
    </xf>
    <xf numFmtId="3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8" fillId="0" borderId="13" xfId="0" applyFont="1" applyFill="1" applyBorder="1" applyAlignment="1">
      <alignment horizontal="justify" vertical="center" wrapText="1"/>
    </xf>
    <xf numFmtId="0" fontId="48" fillId="0" borderId="14" xfId="0" applyFont="1" applyFill="1" applyBorder="1" applyAlignment="1">
      <alignment horizontal="justify" vertical="center" wrapText="1"/>
    </xf>
    <xf numFmtId="0" fontId="48" fillId="0" borderId="15" xfId="0" applyFont="1" applyFill="1" applyBorder="1" applyAlignment="1">
      <alignment horizontal="justify" vertical="center" wrapText="1"/>
    </xf>
    <xf numFmtId="3" fontId="48" fillId="0" borderId="15" xfId="0" applyNumberFormat="1" applyFont="1" applyFill="1" applyBorder="1" applyAlignment="1">
      <alignment horizontal="right" vertical="center" wrapText="1"/>
    </xf>
    <xf numFmtId="3" fontId="48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6" xfId="0" applyNumberFormat="1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5" fillId="34" borderId="18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0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4" fillId="34" borderId="13" xfId="48" applyNumberFormat="1" applyFont="1" applyFill="1" applyBorder="1" applyAlignment="1" applyProtection="1">
      <alignment horizontal="right"/>
      <protection/>
    </xf>
    <xf numFmtId="164" fontId="4" fillId="34" borderId="14" xfId="48" applyNumberFormat="1" applyFont="1" applyFill="1" applyBorder="1" applyAlignment="1" applyProtection="1">
      <alignment horizontal="right"/>
      <protection/>
    </xf>
    <xf numFmtId="164" fontId="4" fillId="34" borderId="14" xfId="48" applyNumberFormat="1" applyFont="1" applyFill="1" applyBorder="1" applyAlignment="1" applyProtection="1">
      <alignment horizontal="center"/>
      <protection/>
    </xf>
    <xf numFmtId="164" fontId="4" fillId="34" borderId="15" xfId="48" applyNumberFormat="1" applyFont="1" applyFill="1" applyBorder="1" applyAlignment="1" applyProtection="1">
      <alignment/>
      <protection/>
    </xf>
    <xf numFmtId="164" fontId="5" fillId="34" borderId="18" xfId="48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>
      <alignment/>
    </xf>
    <xf numFmtId="0" fontId="48" fillId="0" borderId="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3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1" xfId="48" applyNumberFormat="1" applyFont="1" applyFill="1" applyBorder="1" applyAlignment="1" applyProtection="1">
      <alignment horizontal="center"/>
      <protection/>
    </xf>
    <xf numFmtId="164" fontId="4" fillId="34" borderId="22" xfId="48" applyNumberFormat="1" applyFont="1" applyFill="1" applyBorder="1" applyAlignment="1" applyProtection="1">
      <alignment horizontal="center"/>
      <protection/>
    </xf>
    <xf numFmtId="164" fontId="7" fillId="34" borderId="11" xfId="48" applyNumberFormat="1" applyFont="1" applyFill="1" applyBorder="1" applyAlignment="1" applyProtection="1">
      <alignment horizontal="center"/>
      <protection locked="0"/>
    </xf>
    <xf numFmtId="164" fontId="7" fillId="34" borderId="0" xfId="48" applyNumberFormat="1" applyFont="1" applyFill="1" applyBorder="1" applyAlignment="1" applyProtection="1">
      <alignment horizontal="center"/>
      <protection locked="0"/>
    </xf>
    <xf numFmtId="164" fontId="7" fillId="34" borderId="10" xfId="48" applyNumberFormat="1" applyFont="1" applyFill="1" applyBorder="1" applyAlignment="1" applyProtection="1">
      <alignment horizontal="center"/>
      <protection locked="0"/>
    </xf>
    <xf numFmtId="164" fontId="6" fillId="34" borderId="11" xfId="48" applyNumberFormat="1" applyFont="1" applyFill="1" applyBorder="1" applyAlignment="1" applyProtection="1">
      <alignment horizontal="center"/>
      <protection/>
    </xf>
    <xf numFmtId="164" fontId="6" fillId="34" borderId="0" xfId="48" applyNumberFormat="1" applyFont="1" applyFill="1" applyBorder="1" applyAlignment="1" applyProtection="1">
      <alignment horizontal="center"/>
      <protection/>
    </xf>
    <xf numFmtId="164" fontId="6" fillId="34" borderId="10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24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 indent="3"/>
    </xf>
    <xf numFmtId="0" fontId="47" fillId="0" borderId="24" xfId="0" applyFont="1" applyFill="1" applyBorder="1" applyAlignment="1">
      <alignment horizontal="left" vertical="center" wrapText="1" indent="3"/>
    </xf>
    <xf numFmtId="0" fontId="48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0</xdr:row>
      <xdr:rowOff>0</xdr:rowOff>
    </xdr:from>
    <xdr:to>
      <xdr:col>3</xdr:col>
      <xdr:colOff>2047875</xdr:colOff>
      <xdr:row>7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r="82945" b="91105"/>
        <a:stretch>
          <a:fillRect/>
        </a:stretch>
      </xdr:blipFill>
      <xdr:spPr>
        <a:xfrm>
          <a:off x="2095500" y="0"/>
          <a:ext cx="1152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0</xdr:row>
      <xdr:rowOff>0</xdr:rowOff>
    </xdr:from>
    <xdr:to>
      <xdr:col>8</xdr:col>
      <xdr:colOff>295275</xdr:colOff>
      <xdr:row>7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rcRect l="88313" b="91247"/>
        <a:stretch>
          <a:fillRect/>
        </a:stretch>
      </xdr:blipFill>
      <xdr:spPr>
        <a:xfrm>
          <a:off x="979170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9"/>
  <sheetViews>
    <sheetView showGridLines="0" tabSelected="1" zoomScale="90" zoomScaleNormal="90" workbookViewId="0" topLeftCell="A1">
      <selection activeCell="F20" sqref="F20"/>
    </sheetView>
  </sheetViews>
  <sheetFormatPr defaultColWidth="0" defaultRowHeight="15" zeroHeight="1"/>
  <cols>
    <col min="1" max="1" width="2.7109375" style="1" customWidth="1"/>
    <col min="2" max="2" width="9.57421875" style="1" customWidth="1"/>
    <col min="3" max="3" width="5.7109375" style="1" customWidth="1"/>
    <col min="4" max="4" width="51.28125" style="1" customWidth="1"/>
    <col min="5" max="5" width="20.8515625" style="1" customWidth="1"/>
    <col min="6" max="6" width="22.421875" style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ht="8.25" customHeight="1">
      <c r="J2" s="32"/>
    </row>
    <row r="3" ht="8.25" customHeight="1">
      <c r="J3" s="32"/>
    </row>
    <row r="4" ht="8.25" customHeight="1">
      <c r="J4" s="32"/>
    </row>
    <row r="5" ht="8.25" customHeight="1"/>
    <row r="6" ht="8.25" customHeight="1"/>
    <row r="7" ht="8.25" customHeight="1"/>
    <row r="8" ht="8.25" customHeight="1"/>
    <row r="9" ht="8.25" customHeight="1"/>
    <row r="10" spans="2:10" ht="13.5">
      <c r="B10" s="41"/>
      <c r="C10" s="42"/>
      <c r="D10" s="42"/>
      <c r="E10" s="42"/>
      <c r="F10" s="42"/>
      <c r="G10" s="42"/>
      <c r="H10" s="42"/>
      <c r="I10" s="42"/>
      <c r="J10" s="43"/>
    </row>
    <row r="11" spans="2:10" ht="17.25">
      <c r="B11" s="44" t="s">
        <v>42</v>
      </c>
      <c r="C11" s="45"/>
      <c r="D11" s="45"/>
      <c r="E11" s="45"/>
      <c r="F11" s="45"/>
      <c r="G11" s="45"/>
      <c r="H11" s="45"/>
      <c r="I11" s="45"/>
      <c r="J11" s="46"/>
    </row>
    <row r="12" spans="2:10" ht="15">
      <c r="B12" s="47" t="s">
        <v>0</v>
      </c>
      <c r="C12" s="48"/>
      <c r="D12" s="48"/>
      <c r="E12" s="48"/>
      <c r="F12" s="48"/>
      <c r="G12" s="48"/>
      <c r="H12" s="48"/>
      <c r="I12" s="48"/>
      <c r="J12" s="49"/>
    </row>
    <row r="13" spans="2:10" ht="15">
      <c r="B13" s="47" t="s">
        <v>47</v>
      </c>
      <c r="C13" s="48"/>
      <c r="D13" s="48"/>
      <c r="E13" s="48"/>
      <c r="F13" s="48"/>
      <c r="G13" s="48"/>
      <c r="H13" s="48"/>
      <c r="I13" s="48"/>
      <c r="J13" s="49"/>
    </row>
    <row r="14" spans="2:10" ht="13.5">
      <c r="B14" s="27"/>
      <c r="C14" s="28"/>
      <c r="D14" s="29"/>
      <c r="E14" s="29"/>
      <c r="F14" s="29"/>
      <c r="G14" s="29"/>
      <c r="H14" s="29"/>
      <c r="I14" s="29"/>
      <c r="J14" s="30"/>
    </row>
    <row r="15" spans="2:10" ht="13.5">
      <c r="B15" s="2"/>
      <c r="C15" s="2"/>
      <c r="D15" s="2"/>
      <c r="E15" s="2"/>
      <c r="F15" s="2"/>
      <c r="G15" s="2"/>
      <c r="H15" s="2"/>
      <c r="I15" s="2"/>
      <c r="J15" s="2"/>
    </row>
    <row r="16" spans="2:10" ht="13.5">
      <c r="B16" s="50" t="s">
        <v>1</v>
      </c>
      <c r="C16" s="51"/>
      <c r="D16" s="52"/>
      <c r="E16" s="59" t="s">
        <v>2</v>
      </c>
      <c r="F16" s="60"/>
      <c r="G16" s="60"/>
      <c r="H16" s="60"/>
      <c r="I16" s="61"/>
      <c r="J16" s="62" t="s">
        <v>3</v>
      </c>
    </row>
    <row r="17" spans="2:10" ht="24">
      <c r="B17" s="53"/>
      <c r="C17" s="54"/>
      <c r="D17" s="55"/>
      <c r="E17" s="22" t="s">
        <v>4</v>
      </c>
      <c r="F17" s="31" t="s">
        <v>5</v>
      </c>
      <c r="G17" s="23" t="s">
        <v>6</v>
      </c>
      <c r="H17" s="23" t="s">
        <v>7</v>
      </c>
      <c r="I17" s="24" t="s">
        <v>8</v>
      </c>
      <c r="J17" s="63"/>
    </row>
    <row r="18" spans="2:10" ht="13.5">
      <c r="B18" s="56"/>
      <c r="C18" s="57"/>
      <c r="D18" s="58"/>
      <c r="E18" s="25">
        <v>1</v>
      </c>
      <c r="F18" s="25">
        <v>2</v>
      </c>
      <c r="G18" s="25" t="s">
        <v>9</v>
      </c>
      <c r="H18" s="25">
        <v>4</v>
      </c>
      <c r="I18" s="26">
        <v>5</v>
      </c>
      <c r="J18" s="25" t="s">
        <v>10</v>
      </c>
    </row>
    <row r="19" spans="2:10" s="4" customFormat="1" ht="13.5">
      <c r="B19" s="64" t="s">
        <v>11</v>
      </c>
      <c r="C19" s="65"/>
      <c r="D19" s="66"/>
      <c r="E19" s="3">
        <f aca="true" t="shared" si="0" ref="E19:J19">SUM(E20,E23,E32,E36,E39,E44)</f>
        <v>149715374</v>
      </c>
      <c r="F19" s="3">
        <f t="shared" si="0"/>
        <v>2705844.42</v>
      </c>
      <c r="G19" s="3">
        <f t="shared" si="0"/>
        <v>152421218.42</v>
      </c>
      <c r="H19" s="3">
        <f t="shared" si="0"/>
        <v>34491706.58</v>
      </c>
      <c r="I19" s="3">
        <f t="shared" si="0"/>
        <v>29886767.859999996</v>
      </c>
      <c r="J19" s="3">
        <f t="shared" si="0"/>
        <v>117929511.84</v>
      </c>
    </row>
    <row r="20" spans="2:10" s="4" customFormat="1" ht="28.5" customHeight="1">
      <c r="B20" s="5"/>
      <c r="C20" s="39" t="s">
        <v>12</v>
      </c>
      <c r="D20" s="40"/>
      <c r="E20" s="6">
        <f aca="true" t="shared" si="1" ref="E20:J20">SUM(E21:E22)</f>
        <v>0</v>
      </c>
      <c r="F20" s="6">
        <f t="shared" si="1"/>
        <v>0</v>
      </c>
      <c r="G20" s="6">
        <f t="shared" si="1"/>
        <v>0</v>
      </c>
      <c r="H20" s="6">
        <f t="shared" si="1"/>
        <v>0</v>
      </c>
      <c r="I20" s="6">
        <f t="shared" si="1"/>
        <v>0</v>
      </c>
      <c r="J20" s="6">
        <f t="shared" si="1"/>
        <v>0</v>
      </c>
    </row>
    <row r="21" spans="2:10" s="4" customFormat="1" ht="13.5">
      <c r="B21" s="5"/>
      <c r="C21" s="33"/>
      <c r="D21" s="34" t="s">
        <v>13</v>
      </c>
      <c r="E21" s="7">
        <v>0</v>
      </c>
      <c r="F21" s="8">
        <v>0</v>
      </c>
      <c r="G21" s="9">
        <f>SUM(E21:F21)</f>
        <v>0</v>
      </c>
      <c r="H21" s="8">
        <v>0</v>
      </c>
      <c r="I21" s="8">
        <v>0</v>
      </c>
      <c r="J21" s="10">
        <f>(G21-H21)</f>
        <v>0</v>
      </c>
    </row>
    <row r="22" spans="2:10" s="4" customFormat="1" ht="13.5">
      <c r="B22" s="5"/>
      <c r="C22" s="33"/>
      <c r="D22" s="34" t="s">
        <v>14</v>
      </c>
      <c r="E22" s="7">
        <v>0</v>
      </c>
      <c r="F22" s="8">
        <v>0</v>
      </c>
      <c r="G22" s="9">
        <f>SUM(E22:F22)</f>
        <v>0</v>
      </c>
      <c r="H22" s="8">
        <v>0</v>
      </c>
      <c r="I22" s="8">
        <v>0</v>
      </c>
      <c r="J22" s="10">
        <f>(G22-H22)</f>
        <v>0</v>
      </c>
    </row>
    <row r="23" spans="2:10" s="4" customFormat="1" ht="14.25" customHeight="1">
      <c r="B23" s="5"/>
      <c r="C23" s="39" t="s">
        <v>15</v>
      </c>
      <c r="D23" s="40"/>
      <c r="E23" s="6">
        <f aca="true" t="shared" si="2" ref="E23:J23">SUM(E24:E31)</f>
        <v>149715374</v>
      </c>
      <c r="F23" s="6">
        <f t="shared" si="2"/>
        <v>2705844.42</v>
      </c>
      <c r="G23" s="6">
        <f t="shared" si="2"/>
        <v>152421218.42</v>
      </c>
      <c r="H23" s="6">
        <f t="shared" si="2"/>
        <v>34491706.58</v>
      </c>
      <c r="I23" s="6">
        <f t="shared" si="2"/>
        <v>29886767.859999996</v>
      </c>
      <c r="J23" s="6">
        <f t="shared" si="2"/>
        <v>117929511.84</v>
      </c>
    </row>
    <row r="24" spans="2:10" s="4" customFormat="1" ht="13.5">
      <c r="B24" s="5"/>
      <c r="C24" s="33"/>
      <c r="D24" s="34" t="s">
        <v>16</v>
      </c>
      <c r="E24" s="35">
        <v>149715374</v>
      </c>
      <c r="F24" s="36">
        <v>2705844.42</v>
      </c>
      <c r="G24" s="37">
        <v>152421218.42</v>
      </c>
      <c r="H24" s="36">
        <v>34491706.58</v>
      </c>
      <c r="I24" s="36">
        <v>29886767.859999996</v>
      </c>
      <c r="J24" s="38">
        <v>117929511.84</v>
      </c>
    </row>
    <row r="25" spans="2:10" s="4" customFormat="1" ht="13.5">
      <c r="B25" s="5"/>
      <c r="C25" s="33"/>
      <c r="D25" s="34" t="s">
        <v>17</v>
      </c>
      <c r="E25" s="7">
        <v>0</v>
      </c>
      <c r="F25" s="8">
        <v>0</v>
      </c>
      <c r="G25" s="9">
        <f aca="true" t="shared" si="3" ref="G25:G31">SUM(E25:F25)</f>
        <v>0</v>
      </c>
      <c r="H25" s="8">
        <v>0</v>
      </c>
      <c r="I25" s="8">
        <v>0</v>
      </c>
      <c r="J25" s="10">
        <f aca="true" t="shared" si="4" ref="J25:J31">(G25-H25)</f>
        <v>0</v>
      </c>
    </row>
    <row r="26" spans="2:10" s="4" customFormat="1" ht="13.5">
      <c r="B26" s="5"/>
      <c r="C26" s="33"/>
      <c r="D26" s="34" t="s">
        <v>18</v>
      </c>
      <c r="E26" s="7">
        <v>0</v>
      </c>
      <c r="F26" s="8">
        <v>0</v>
      </c>
      <c r="G26" s="9">
        <f t="shared" si="3"/>
        <v>0</v>
      </c>
      <c r="H26" s="8">
        <v>0</v>
      </c>
      <c r="I26" s="8">
        <v>0</v>
      </c>
      <c r="J26" s="10">
        <f t="shared" si="4"/>
        <v>0</v>
      </c>
    </row>
    <row r="27" spans="2:10" s="4" customFormat="1" ht="13.5">
      <c r="B27" s="5"/>
      <c r="C27" s="33"/>
      <c r="D27" s="34" t="s">
        <v>19</v>
      </c>
      <c r="E27" s="7">
        <v>0</v>
      </c>
      <c r="F27" s="8">
        <v>0</v>
      </c>
      <c r="G27" s="9">
        <f t="shared" si="3"/>
        <v>0</v>
      </c>
      <c r="H27" s="8">
        <v>0</v>
      </c>
      <c r="I27" s="8">
        <v>0</v>
      </c>
      <c r="J27" s="10">
        <f t="shared" si="4"/>
        <v>0</v>
      </c>
    </row>
    <row r="28" spans="2:10" s="4" customFormat="1" ht="13.5">
      <c r="B28" s="5"/>
      <c r="C28" s="33"/>
      <c r="D28" s="34" t="s">
        <v>20</v>
      </c>
      <c r="E28" s="7">
        <v>0</v>
      </c>
      <c r="F28" s="8">
        <v>0</v>
      </c>
      <c r="G28" s="9">
        <f t="shared" si="3"/>
        <v>0</v>
      </c>
      <c r="H28" s="8">
        <v>0</v>
      </c>
      <c r="I28" s="8">
        <v>0</v>
      </c>
      <c r="J28" s="10">
        <f t="shared" si="4"/>
        <v>0</v>
      </c>
    </row>
    <row r="29" spans="2:10" s="4" customFormat="1" ht="19.5" customHeight="1">
      <c r="B29" s="5"/>
      <c r="C29" s="33"/>
      <c r="D29" s="34" t="s">
        <v>21</v>
      </c>
      <c r="E29" s="7">
        <v>0</v>
      </c>
      <c r="F29" s="8">
        <v>0</v>
      </c>
      <c r="G29" s="9">
        <f t="shared" si="3"/>
        <v>0</v>
      </c>
      <c r="H29" s="8">
        <v>0</v>
      </c>
      <c r="I29" s="8">
        <v>0</v>
      </c>
      <c r="J29" s="10">
        <f t="shared" si="4"/>
        <v>0</v>
      </c>
    </row>
    <row r="30" spans="2:10" s="4" customFormat="1" ht="13.5">
      <c r="B30" s="5"/>
      <c r="C30" s="33"/>
      <c r="D30" s="34" t="s">
        <v>22</v>
      </c>
      <c r="E30" s="7">
        <v>0</v>
      </c>
      <c r="F30" s="8">
        <v>0</v>
      </c>
      <c r="G30" s="9">
        <f t="shared" si="3"/>
        <v>0</v>
      </c>
      <c r="H30" s="8">
        <v>0</v>
      </c>
      <c r="I30" s="8">
        <v>0</v>
      </c>
      <c r="J30" s="10">
        <f t="shared" si="4"/>
        <v>0</v>
      </c>
    </row>
    <row r="31" spans="2:10" s="4" customFormat="1" ht="13.5">
      <c r="B31" s="5"/>
      <c r="C31" s="33"/>
      <c r="D31" s="34" t="s">
        <v>23</v>
      </c>
      <c r="E31" s="7">
        <v>0</v>
      </c>
      <c r="F31" s="8">
        <v>0</v>
      </c>
      <c r="G31" s="9">
        <f t="shared" si="3"/>
        <v>0</v>
      </c>
      <c r="H31" s="8">
        <v>0</v>
      </c>
      <c r="I31" s="8">
        <v>0</v>
      </c>
      <c r="J31" s="10">
        <f t="shared" si="4"/>
        <v>0</v>
      </c>
    </row>
    <row r="32" spans="2:10" s="4" customFormat="1" ht="14.25" customHeight="1">
      <c r="B32" s="5"/>
      <c r="C32" s="39" t="s">
        <v>24</v>
      </c>
      <c r="D32" s="40"/>
      <c r="E32" s="6">
        <f aca="true" t="shared" si="5" ref="E32:J32">SUM(E33:E35)</f>
        <v>0</v>
      </c>
      <c r="F32" s="6">
        <f t="shared" si="5"/>
        <v>0</v>
      </c>
      <c r="G32" s="6">
        <f t="shared" si="5"/>
        <v>0</v>
      </c>
      <c r="H32" s="6">
        <f t="shared" si="5"/>
        <v>0</v>
      </c>
      <c r="I32" s="6">
        <f t="shared" si="5"/>
        <v>0</v>
      </c>
      <c r="J32" s="6">
        <f t="shared" si="5"/>
        <v>0</v>
      </c>
    </row>
    <row r="33" spans="2:10" s="4" customFormat="1" ht="36" customHeight="1">
      <c r="B33" s="5"/>
      <c r="C33" s="33"/>
      <c r="D33" s="34" t="s">
        <v>25</v>
      </c>
      <c r="E33" s="7">
        <v>0</v>
      </c>
      <c r="F33" s="8">
        <v>0</v>
      </c>
      <c r="G33" s="9">
        <f>SUM(E33:F33)</f>
        <v>0</v>
      </c>
      <c r="H33" s="8">
        <v>0</v>
      </c>
      <c r="I33" s="8">
        <v>0</v>
      </c>
      <c r="J33" s="10">
        <f>(G33-H33)</f>
        <v>0</v>
      </c>
    </row>
    <row r="34" spans="2:10" s="4" customFormat="1" ht="27" customHeight="1">
      <c r="B34" s="5"/>
      <c r="C34" s="33"/>
      <c r="D34" s="34" t="s">
        <v>26</v>
      </c>
      <c r="E34" s="7">
        <v>0</v>
      </c>
      <c r="F34" s="8">
        <v>0</v>
      </c>
      <c r="G34" s="9">
        <f>SUM(E34:F34)</f>
        <v>0</v>
      </c>
      <c r="H34" s="8">
        <v>0</v>
      </c>
      <c r="I34" s="8">
        <v>0</v>
      </c>
      <c r="J34" s="10">
        <f>(G34-H34)</f>
        <v>0</v>
      </c>
    </row>
    <row r="35" spans="2:10" s="4" customFormat="1" ht="13.5">
      <c r="B35" s="5"/>
      <c r="C35" s="33"/>
      <c r="D35" s="34" t="s">
        <v>27</v>
      </c>
      <c r="E35" s="7">
        <v>0</v>
      </c>
      <c r="F35" s="8">
        <v>0</v>
      </c>
      <c r="G35" s="9">
        <f>SUM(E35:F35)</f>
        <v>0</v>
      </c>
      <c r="H35" s="8">
        <v>0</v>
      </c>
      <c r="I35" s="8">
        <v>0</v>
      </c>
      <c r="J35" s="10">
        <f>(G35-H35)</f>
        <v>0</v>
      </c>
    </row>
    <row r="36" spans="2:10" s="4" customFormat="1" ht="14.25" customHeight="1">
      <c r="B36" s="5"/>
      <c r="C36" s="39" t="s">
        <v>28</v>
      </c>
      <c r="D36" s="40"/>
      <c r="E36" s="6">
        <f aca="true" t="shared" si="6" ref="E36:J36">SUM(E37:E38)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</row>
    <row r="37" spans="2:10" s="4" customFormat="1" ht="28.5" customHeight="1">
      <c r="B37" s="5"/>
      <c r="C37" s="33"/>
      <c r="D37" s="34" t="s">
        <v>29</v>
      </c>
      <c r="E37" s="7">
        <v>0</v>
      </c>
      <c r="F37" s="8">
        <v>0</v>
      </c>
      <c r="G37" s="9">
        <f>SUM(E37:F37)</f>
        <v>0</v>
      </c>
      <c r="H37" s="8">
        <v>0</v>
      </c>
      <c r="I37" s="8">
        <v>0</v>
      </c>
      <c r="J37" s="10">
        <f>(G37-H37)</f>
        <v>0</v>
      </c>
    </row>
    <row r="38" spans="2:10" s="4" customFormat="1" ht="21" customHeight="1">
      <c r="B38" s="5"/>
      <c r="C38" s="33"/>
      <c r="D38" s="34" t="s">
        <v>30</v>
      </c>
      <c r="E38" s="7">
        <v>0</v>
      </c>
      <c r="F38" s="8">
        <v>0</v>
      </c>
      <c r="G38" s="9">
        <f>SUM(E38:F38)</f>
        <v>0</v>
      </c>
      <c r="H38" s="8">
        <v>0</v>
      </c>
      <c r="I38" s="8">
        <v>0</v>
      </c>
      <c r="J38" s="10">
        <f>(G38-H38)</f>
        <v>0</v>
      </c>
    </row>
    <row r="39" spans="2:10" s="4" customFormat="1" ht="14.25" customHeight="1">
      <c r="B39" s="5"/>
      <c r="C39" s="39" t="s">
        <v>31</v>
      </c>
      <c r="D39" s="40"/>
      <c r="E39" s="6">
        <f aca="true" t="shared" si="7" ref="E39:J39">SUM(E40:E43)</f>
        <v>0</v>
      </c>
      <c r="F39" s="6">
        <f t="shared" si="7"/>
        <v>0</v>
      </c>
      <c r="G39" s="6">
        <f t="shared" si="7"/>
        <v>0</v>
      </c>
      <c r="H39" s="6">
        <f t="shared" si="7"/>
        <v>0</v>
      </c>
      <c r="I39" s="6">
        <f t="shared" si="7"/>
        <v>0</v>
      </c>
      <c r="J39" s="6">
        <f t="shared" si="7"/>
        <v>0</v>
      </c>
    </row>
    <row r="40" spans="2:10" s="4" customFormat="1" ht="13.5">
      <c r="B40" s="5"/>
      <c r="C40" s="33"/>
      <c r="D40" s="34" t="s">
        <v>32</v>
      </c>
      <c r="E40" s="7">
        <v>0</v>
      </c>
      <c r="F40" s="8">
        <v>0</v>
      </c>
      <c r="G40" s="9">
        <f>SUM(E40:F40)</f>
        <v>0</v>
      </c>
      <c r="H40" s="8">
        <v>0</v>
      </c>
      <c r="I40" s="8">
        <v>0</v>
      </c>
      <c r="J40" s="10">
        <f>(G40-H40)</f>
        <v>0</v>
      </c>
    </row>
    <row r="41" spans="2:10" s="4" customFormat="1" ht="13.5">
      <c r="B41" s="5"/>
      <c r="C41" s="33"/>
      <c r="D41" s="34" t="s">
        <v>33</v>
      </c>
      <c r="E41" s="7">
        <v>0</v>
      </c>
      <c r="F41" s="8">
        <v>0</v>
      </c>
      <c r="G41" s="9">
        <f>SUM(E41:F41)</f>
        <v>0</v>
      </c>
      <c r="H41" s="8">
        <v>0</v>
      </c>
      <c r="I41" s="8">
        <v>0</v>
      </c>
      <c r="J41" s="10">
        <f>(G41-H41)</f>
        <v>0</v>
      </c>
    </row>
    <row r="42" spans="2:10" s="4" customFormat="1" ht="13.5">
      <c r="B42" s="5"/>
      <c r="C42" s="33"/>
      <c r="D42" s="34" t="s">
        <v>34</v>
      </c>
      <c r="E42" s="7">
        <v>0</v>
      </c>
      <c r="F42" s="8">
        <v>0</v>
      </c>
      <c r="G42" s="9">
        <f>SUM(E42:F42)</f>
        <v>0</v>
      </c>
      <c r="H42" s="8">
        <v>0</v>
      </c>
      <c r="I42" s="8">
        <v>0</v>
      </c>
      <c r="J42" s="10">
        <f>(G42-H42)</f>
        <v>0</v>
      </c>
    </row>
    <row r="43" spans="2:10" s="4" customFormat="1" ht="13.5">
      <c r="B43" s="5"/>
      <c r="C43" s="33"/>
      <c r="D43" s="34" t="s">
        <v>35</v>
      </c>
      <c r="E43" s="7">
        <v>0</v>
      </c>
      <c r="F43" s="8">
        <v>0</v>
      </c>
      <c r="G43" s="9">
        <f>SUM(E43:F43)</f>
        <v>0</v>
      </c>
      <c r="H43" s="8">
        <v>0</v>
      </c>
      <c r="I43" s="8">
        <v>0</v>
      </c>
      <c r="J43" s="10">
        <f>(G43-H43)</f>
        <v>0</v>
      </c>
    </row>
    <row r="44" spans="2:10" s="4" customFormat="1" ht="27" customHeight="1">
      <c r="B44" s="5"/>
      <c r="C44" s="39" t="s">
        <v>36</v>
      </c>
      <c r="D44" s="40"/>
      <c r="E44" s="6">
        <f aca="true" t="shared" si="8" ref="E44:J44">SUM(E45)</f>
        <v>0</v>
      </c>
      <c r="F44" s="6">
        <f t="shared" si="8"/>
        <v>0</v>
      </c>
      <c r="G44" s="6">
        <f t="shared" si="8"/>
        <v>0</v>
      </c>
      <c r="H44" s="6">
        <f t="shared" si="8"/>
        <v>0</v>
      </c>
      <c r="I44" s="6">
        <f t="shared" si="8"/>
        <v>0</v>
      </c>
      <c r="J44" s="6">
        <f t="shared" si="8"/>
        <v>0</v>
      </c>
    </row>
    <row r="45" spans="2:10" s="4" customFormat="1" ht="13.5">
      <c r="B45" s="5"/>
      <c r="C45" s="33"/>
      <c r="D45" s="34" t="s">
        <v>37</v>
      </c>
      <c r="E45" s="7">
        <v>0</v>
      </c>
      <c r="F45" s="8">
        <v>0</v>
      </c>
      <c r="G45" s="9">
        <f>SUM(E45:F45)</f>
        <v>0</v>
      </c>
      <c r="H45" s="8">
        <v>0</v>
      </c>
      <c r="I45" s="8">
        <v>0</v>
      </c>
      <c r="J45" s="10">
        <f>(G45-H45)</f>
        <v>0</v>
      </c>
    </row>
    <row r="46" spans="2:10" s="4" customFormat="1" ht="16.5" customHeight="1">
      <c r="B46" s="64" t="s">
        <v>38</v>
      </c>
      <c r="C46" s="65"/>
      <c r="D46" s="66"/>
      <c r="E46" s="7">
        <v>0</v>
      </c>
      <c r="F46" s="8">
        <v>0</v>
      </c>
      <c r="G46" s="9">
        <f>SUM(E46:F46)</f>
        <v>0</v>
      </c>
      <c r="H46" s="8">
        <v>0</v>
      </c>
      <c r="I46" s="8">
        <v>0</v>
      </c>
      <c r="J46" s="10">
        <f>(G46-H46)</f>
        <v>0</v>
      </c>
    </row>
    <row r="47" spans="2:10" s="4" customFormat="1" ht="23.25" customHeight="1">
      <c r="B47" s="64" t="s">
        <v>39</v>
      </c>
      <c r="C47" s="65"/>
      <c r="D47" s="66"/>
      <c r="E47" s="7">
        <v>0</v>
      </c>
      <c r="F47" s="8">
        <v>0</v>
      </c>
      <c r="G47" s="9">
        <f>SUM(E47:F47)</f>
        <v>0</v>
      </c>
      <c r="H47" s="8">
        <v>0</v>
      </c>
      <c r="I47" s="8">
        <v>0</v>
      </c>
      <c r="J47" s="10">
        <f>(G47-H47)</f>
        <v>0</v>
      </c>
    </row>
    <row r="48" spans="2:10" s="4" customFormat="1" ht="15.75" customHeight="1">
      <c r="B48" s="64" t="s">
        <v>40</v>
      </c>
      <c r="C48" s="65"/>
      <c r="D48" s="66"/>
      <c r="E48" s="7">
        <v>0</v>
      </c>
      <c r="F48" s="8">
        <v>0</v>
      </c>
      <c r="G48" s="9">
        <f>SUM(E48:F48)</f>
        <v>0</v>
      </c>
      <c r="H48" s="8">
        <v>0</v>
      </c>
      <c r="I48" s="8">
        <v>0</v>
      </c>
      <c r="J48" s="10">
        <f>(G48-H48)</f>
        <v>0</v>
      </c>
    </row>
    <row r="49" spans="2:10" s="4" customFormat="1" ht="13.5">
      <c r="B49" s="11"/>
      <c r="C49" s="12"/>
      <c r="D49" s="13"/>
      <c r="E49" s="14"/>
      <c r="F49" s="15"/>
      <c r="G49" s="15"/>
      <c r="H49" s="15"/>
      <c r="I49" s="15"/>
      <c r="J49" s="15"/>
    </row>
    <row r="50" spans="2:10" s="4" customFormat="1" ht="13.5">
      <c r="B50" s="16"/>
      <c r="C50" s="67" t="s">
        <v>41</v>
      </c>
      <c r="D50" s="68"/>
      <c r="E50" s="17">
        <f aca="true" t="shared" si="9" ref="E50:J50">SUM(E19,E46,E47,E48)</f>
        <v>149715374</v>
      </c>
      <c r="F50" s="17">
        <f t="shared" si="9"/>
        <v>2705844.42</v>
      </c>
      <c r="G50" s="17">
        <f t="shared" si="9"/>
        <v>152421218.42</v>
      </c>
      <c r="H50" s="17">
        <f t="shared" si="9"/>
        <v>34491706.58</v>
      </c>
      <c r="I50" s="17">
        <f t="shared" si="9"/>
        <v>29886767.859999996</v>
      </c>
      <c r="J50" s="17">
        <f t="shared" si="9"/>
        <v>117929511.84</v>
      </c>
    </row>
    <row r="51" s="4" customFormat="1" ht="13.5"/>
    <row r="52" spans="3:9" ht="15" customHeight="1">
      <c r="C52" s="69"/>
      <c r="D52" s="70"/>
      <c r="G52" s="69"/>
      <c r="H52" s="70"/>
      <c r="I52" s="70"/>
    </row>
    <row r="53" spans="3:9" ht="15" customHeight="1">
      <c r="C53" s="71"/>
      <c r="D53" s="70"/>
      <c r="G53" s="71"/>
      <c r="H53" s="70"/>
      <c r="I53" s="70"/>
    </row>
    <row r="54" ht="30" customHeight="1"/>
    <row r="55" spans="3:9" s="18" customFormat="1" ht="15" customHeight="1">
      <c r="C55" s="72" t="s">
        <v>44</v>
      </c>
      <c r="D55" s="73"/>
      <c r="G55" s="72" t="s">
        <v>45</v>
      </c>
      <c r="H55" s="73"/>
      <c r="I55" s="73"/>
    </row>
    <row r="56" spans="3:9" s="19" customFormat="1" ht="15" customHeight="1">
      <c r="C56" s="74" t="s">
        <v>46</v>
      </c>
      <c r="D56" s="75"/>
      <c r="G56" s="74" t="s">
        <v>43</v>
      </c>
      <c r="H56" s="75"/>
      <c r="I56" s="75"/>
    </row>
    <row r="57" spans="3:9" s="19" customFormat="1" ht="15" customHeight="1">
      <c r="C57" s="20"/>
      <c r="D57" s="21"/>
      <c r="G57" s="20"/>
      <c r="H57" s="21"/>
      <c r="I57" s="21"/>
    </row>
    <row r="58" spans="3:9" s="19" customFormat="1" ht="15" customHeight="1">
      <c r="C58" s="74"/>
      <c r="D58" s="75"/>
      <c r="G58" s="74"/>
      <c r="H58" s="75"/>
      <c r="I58" s="75"/>
    </row>
    <row r="59" spans="3:9" s="19" customFormat="1" ht="15" customHeight="1">
      <c r="C59" s="74"/>
      <c r="D59" s="75"/>
      <c r="G59" s="74"/>
      <c r="H59" s="75"/>
      <c r="I59" s="75"/>
    </row>
  </sheetData>
  <sheetProtection/>
  <mergeCells count="30">
    <mergeCell ref="C56:D56"/>
    <mergeCell ref="G56:I56"/>
    <mergeCell ref="C58:D58"/>
    <mergeCell ref="G58:I58"/>
    <mergeCell ref="C59:D59"/>
    <mergeCell ref="G59:I59"/>
    <mergeCell ref="C52:D52"/>
    <mergeCell ref="C53:D53"/>
    <mergeCell ref="G52:I52"/>
    <mergeCell ref="G53:I53"/>
    <mergeCell ref="C55:D55"/>
    <mergeCell ref="G55:I55"/>
    <mergeCell ref="C44:D44"/>
    <mergeCell ref="B46:D46"/>
    <mergeCell ref="B47:D47"/>
    <mergeCell ref="B48:D48"/>
    <mergeCell ref="C50:D50"/>
    <mergeCell ref="B19:D19"/>
    <mergeCell ref="C20:D20"/>
    <mergeCell ref="C23:D23"/>
    <mergeCell ref="C32:D32"/>
    <mergeCell ref="C36:D36"/>
    <mergeCell ref="C39:D39"/>
    <mergeCell ref="B10:J10"/>
    <mergeCell ref="B11:J11"/>
    <mergeCell ref="B12:J12"/>
    <mergeCell ref="B13:J13"/>
    <mergeCell ref="B16:D18"/>
    <mergeCell ref="E16:I16"/>
    <mergeCell ref="J16:J17"/>
  </mergeCells>
  <printOptions horizontalCentered="1" verticalCentered="1"/>
  <pageMargins left="0.31496062992125984" right="0.31496062992125984" top="0.42" bottom="0.35433070866141736" header="0.3" footer="0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Presupuesto</cp:lastModifiedBy>
  <cp:lastPrinted>2018-10-04T15:48:22Z</cp:lastPrinted>
  <dcterms:created xsi:type="dcterms:W3CDTF">2014-09-29T18:50:46Z</dcterms:created>
  <dcterms:modified xsi:type="dcterms:W3CDTF">2021-04-07T23:39:49Z</dcterms:modified>
  <cp:category/>
  <cp:version/>
  <cp:contentType/>
  <cp:contentStatus/>
</cp:coreProperties>
</file>